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2288" windowHeight="843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6" i="1"/>
  <c r="G132" i="1" l="1"/>
  <c r="F3" i="1" s="1"/>
</calcChain>
</file>

<file path=xl/sharedStrings.xml><?xml version="1.0" encoding="utf-8"?>
<sst xmlns="http://schemas.openxmlformats.org/spreadsheetml/2006/main" count="223" uniqueCount="219">
  <si>
    <t>Общая сумма заказа</t>
  </si>
  <si>
    <t>Код</t>
  </si>
  <si>
    <t>Цена(руб.)/шт</t>
  </si>
  <si>
    <t>Кол-во</t>
  </si>
  <si>
    <t>AZ17292</t>
  </si>
  <si>
    <t>AZ11058</t>
  </si>
  <si>
    <t>AZ17256</t>
  </si>
  <si>
    <t>AZ17109</t>
  </si>
  <si>
    <t>AZ17074</t>
  </si>
  <si>
    <t>AZ17001</t>
  </si>
  <si>
    <t>AZ17002</t>
  </si>
  <si>
    <t>AZ17003</t>
  </si>
  <si>
    <t>AZ17141</t>
  </si>
  <si>
    <t>AZ17004</t>
  </si>
  <si>
    <t>AZ40003</t>
  </si>
  <si>
    <t>AZ40004</t>
  </si>
  <si>
    <t>AZ40005</t>
  </si>
  <si>
    <t>AZ40018</t>
  </si>
  <si>
    <t>AZ40006</t>
  </si>
  <si>
    <t>AZ17026</t>
  </si>
  <si>
    <t>AZ17006</t>
  </si>
  <si>
    <t>AZ17043</t>
  </si>
  <si>
    <t>AZ17044</t>
  </si>
  <si>
    <t>AZ17027</t>
  </si>
  <si>
    <t>AZ17022</t>
  </si>
  <si>
    <t>AZ17045</t>
  </si>
  <si>
    <t>AZ17046</t>
  </si>
  <si>
    <t>AZ17028</t>
  </si>
  <si>
    <t>AZ17025</t>
  </si>
  <si>
    <t>AZ17047</t>
  </si>
  <si>
    <t>AZ17097</t>
  </si>
  <si>
    <t>AZ17029</t>
  </si>
  <si>
    <t>AZ17023</t>
  </si>
  <si>
    <t>AZ17099</t>
  </si>
  <si>
    <t>AZ17030</t>
  </si>
  <si>
    <t>AZ17005</t>
  </si>
  <si>
    <t>AZ17049</t>
  </si>
  <si>
    <t>AZ17050</t>
  </si>
  <si>
    <t>AZ17051</t>
  </si>
  <si>
    <t>AZ17052</t>
  </si>
  <si>
    <t>AZ17053</t>
  </si>
  <si>
    <t>AZ17054</t>
  </si>
  <si>
    <t>AZ17081</t>
  </si>
  <si>
    <t>AZ11027</t>
  </si>
  <si>
    <t>AZ17139</t>
  </si>
  <si>
    <t>AZ17210</t>
  </si>
  <si>
    <t>AZ17211</t>
  </si>
  <si>
    <t>AZ17212</t>
  </si>
  <si>
    <t>AZ17213</t>
  </si>
  <si>
    <t>AZ17186</t>
  </si>
  <si>
    <t>AZ17175</t>
  </si>
  <si>
    <t>AZ17168</t>
  </si>
  <si>
    <t>AZ17169</t>
  </si>
  <si>
    <t>AZ17170</t>
  </si>
  <si>
    <t>AZ17034</t>
  </si>
  <si>
    <t>AZ17062</t>
  </si>
  <si>
    <t>AZ17106</t>
  </si>
  <si>
    <t>AZ17100</t>
  </si>
  <si>
    <t>AZ17008</t>
  </si>
  <si>
    <t>AZ17058</t>
  </si>
  <si>
    <t>AZ17102</t>
  </si>
  <si>
    <t>AZ17007</t>
  </si>
  <si>
    <t>AZ17057</t>
  </si>
  <si>
    <t>AZ17101</t>
  </si>
  <si>
    <t>AZ17009</t>
  </si>
  <si>
    <t>AZ17059</t>
  </si>
  <si>
    <t>AZ17103</t>
  </si>
  <si>
    <t>AZ17112</t>
  </si>
  <si>
    <t>AZ17113</t>
  </si>
  <si>
    <t>AZ17114</t>
  </si>
  <si>
    <t>AZ17115</t>
  </si>
  <si>
    <t>AZ17010</t>
  </si>
  <si>
    <t>AZ17060</t>
  </si>
  <si>
    <t>AZ17104</t>
  </si>
  <si>
    <t>AZ17069</t>
  </si>
  <si>
    <t>AZ17070</t>
  </si>
  <si>
    <t>AZ17033</t>
  </si>
  <si>
    <t>AZ17061</t>
  </si>
  <si>
    <t>AZ17105</t>
  </si>
  <si>
    <t>AZ17032</t>
  </si>
  <si>
    <t>AZ17206</t>
  </si>
  <si>
    <t>AZ24001</t>
  </si>
  <si>
    <t>AZ24002</t>
  </si>
  <si>
    <t>AZ24003</t>
  </si>
  <si>
    <t>AZ24005</t>
  </si>
  <si>
    <t>AZ24006</t>
  </si>
  <si>
    <t>AZ24010</t>
  </si>
  <si>
    <t>AZ24011</t>
  </si>
  <si>
    <t>AZ17031</t>
  </si>
  <si>
    <t>AZ17194</t>
  </si>
  <si>
    <t>AZ17191</t>
  </si>
  <si>
    <t>AZ17219</t>
  </si>
  <si>
    <t>Менеджеры по работе с клиентами:  Кирилл (8-903-960-6241),    Наталья (8-903-976-6665), Андрей  (8-916-734-8587), Анна(8-965-119-18-14).  E-mail: Eshop-marlin@mail.ru, Marlin-aquarium@mail.ru</t>
  </si>
  <si>
    <t xml:space="preserve">Название </t>
  </si>
  <si>
    <t xml:space="preserve">                Химия и витамины для аквариумистики      09/05/2014</t>
  </si>
  <si>
    <t xml:space="preserve">Кондиционер «Минерал Плюс». </t>
  </si>
  <si>
    <t xml:space="preserve">Кондиционер «Вита Плюс». </t>
  </si>
  <si>
    <t>Кондиционер  "AZOO Лёгкий запуск" (120мл). Концетрированный раствор на 1200литров воды</t>
  </si>
  <si>
    <t>Кондиционер  "AZOO Лёгкий запуск" (250мл). Концетрированный раствор на 2500литров воды</t>
  </si>
  <si>
    <t>Кондиционер « AZOO Аква-защита» (30мл). Концетрированный раствор на 300литров воды</t>
  </si>
  <si>
    <t>Кондиционер « AZOO Аква-защита» (60мл). Концетрированный раствор на 600литров воды</t>
  </si>
  <si>
    <t>Кондиционер « AZOO Аква-защита» (120мл). Концетрированный раствор на 1200литров воды</t>
  </si>
  <si>
    <t>Кондиционер « AZOO Аква-защита» (250мл). Концетрированный раствор на 2500литров воды</t>
  </si>
  <si>
    <t>Кондиционер « AZOO Аква-защита» (500мл). Концетрированный раствор на 5000литров воды</t>
  </si>
  <si>
    <t>Кондиционер « AZOO Аква-защита» (1000мл). Концетрированный раствор на 10000литров воды</t>
  </si>
  <si>
    <t>Кондиционер « AZOO Аква-защита» (3800мл). Концетрированный раствор на 38000литров воды</t>
  </si>
  <si>
    <t>Кондиционер AZOO "Тёмная вода" (120мл). Концетрированный раствор на 500литров воды</t>
  </si>
  <si>
    <t>Кондиционер AZOO "Тёмная вода" (250мл). Концетрированный раствор на 1000литров воды</t>
  </si>
  <si>
    <t>Кондиционер AZOO "Тёмная вода" (3800мл). Концетрированный раствор на 15000литров воды</t>
  </si>
  <si>
    <t>Кондиционер AZOO "Тёмная вода" (500мл). Концетрированный раствор на 2000литров воды</t>
  </si>
  <si>
    <t>Кондиционер AZOO "Тёмная вода" (1000мл). Концетрированный раствор на 4000литров воды</t>
  </si>
  <si>
    <t xml:space="preserve">Кондиционер AZOO для снижения уровня pH (120мл). </t>
  </si>
  <si>
    <t xml:space="preserve">Кондиционер AZOO для снижения уровня pH (250мл). </t>
  </si>
  <si>
    <t xml:space="preserve">Кондиционер AZOO для снижения уровня pH (500мл). </t>
  </si>
  <si>
    <t xml:space="preserve">Кондиционер AZOO для снижения уровня pH (3800мл). </t>
  </si>
  <si>
    <t xml:space="preserve">Кондиционер AZOO для повышения уровня pH (120мл). </t>
  </si>
  <si>
    <t xml:space="preserve">Кондиционер AZOO для повышения уровня pH (500мл). </t>
  </si>
  <si>
    <t xml:space="preserve">Кондиционер AZOO для повышения уровня pH (3800мл). </t>
  </si>
  <si>
    <t xml:space="preserve">Кондиционер AZOO для повышения уровня KH (120мл). </t>
  </si>
  <si>
    <t xml:space="preserve">Кондиционер AZOO для повышения уровня KH (250мл). </t>
  </si>
  <si>
    <t xml:space="preserve">Кондиционер AZOO для повышения уровня KH (500мл). </t>
  </si>
  <si>
    <t>Кондиционер AZOO « Нейтрализатор мутной воды» (30мл). Концетрированный раствор на 300литров воды</t>
  </si>
  <si>
    <t>Кондиционер AZOO « Нейтрализатор мутной воды» (120мл). Концетрированный раствор на 1200литров воды</t>
  </si>
  <si>
    <t>Кондиционер AZOO « Нейтрализатор мутной воды» (250мл). Концетрированный раствор на 2500литров воды</t>
  </si>
  <si>
    <t>Кондиционер AZOO « Нейтрализатор мутной воды» (500мл). Концетрированный раствор на 5000литров воды</t>
  </si>
  <si>
    <t>Кондиционер AZOO «Нейтрализатор водорослей» (120мл). Концетрированный раствор на 1200литров воды</t>
  </si>
  <si>
    <t>Кондиционер AZOO «Нейтрализатор водорослей» (250мл). Концетрированный раствор на 2500литров воды</t>
  </si>
  <si>
    <t>Кондиционер AZOO «Нейтрализатор водорослей» (500мл). Концетрированный раствор на 5000литров воды</t>
  </si>
  <si>
    <t>Кондиционер AZOO «Нейтрализатор эвглены зеленой (зеленой воды)» (120мл). Концетрированный раствор на 1200литров воды</t>
  </si>
  <si>
    <t>Кондиционер AZOO «Нейтрализатор эвглены зеленой (зеленой воды)» (250мл). Концетрированный раствор на 2500литров воды</t>
  </si>
  <si>
    <t>Кондиционер AZOO «Нейтрализатор эвглены зеленой (зеленой воды)» (500мл). Концетрированный раствор на 5000литров воды</t>
  </si>
  <si>
    <t>Кондиционер AZOO «Нейтрализатор эвглены зеленой (зеленой воды)» (3800мл). Концетрированный раствор на 38000литров воды</t>
  </si>
  <si>
    <t xml:space="preserve">Кондиционер AZOO  «Средство для  удаления хлора и хлорамина» (120мл). </t>
  </si>
  <si>
    <t xml:space="preserve">Кондиционер AZOO «Средство для удаления фосфата» (120мл). </t>
  </si>
  <si>
    <t>Кондиционер AZOO «Витамины для арован» (250мл). Концетрированный раствор на 2500литров воды</t>
  </si>
  <si>
    <t>Кондиционер AZOO «Универсальное средство для лечения арован» (250мл). Концетрированный раствор на 2500литров воды</t>
  </si>
  <si>
    <t>Кондиционер AZOO «Живая вода для дискусов» (250мл). Концетрированный раствор на 2500литров воды</t>
  </si>
  <si>
    <t>Кондиционер AZOO «Витамины для дискусов» (250мл). Концетрированный раствор на 2500литров воды</t>
  </si>
  <si>
    <t>Кондиционер AZOO «Универсальное средство для лечения дискусов» (250мл). Концетрированный раствор на 2500литров воды</t>
  </si>
  <si>
    <t>Кондиционер AZOO «Средство для лечения дискусов от эндопаразитов» (250мл). Концетрированный раствор на 2500литров воды</t>
  </si>
  <si>
    <t>Кондиционер AZOO «Универсальное средство для лечения золотых рыбок» (250мл). Концетрированный раствор на 2500литров воды</t>
  </si>
  <si>
    <t>Кондиционер AZOO «Универсальное средство для лечения карпов КОИ» (1000мл). Концетрированный раствор на 10000литров воды</t>
  </si>
  <si>
    <t xml:space="preserve">AZOO  Антибактериальные таблетки  (10шт). </t>
  </si>
  <si>
    <t xml:space="preserve">AZOO таблетки против грибка (10шт). </t>
  </si>
  <si>
    <t xml:space="preserve">AZOO таблетки от эктопаразитов (10шт). </t>
  </si>
  <si>
    <t>Кондиционер AZOO «Против ихтиофтириоза и лимфоцистиса» (120мл). Концетрированный раствор на 1200литров воды</t>
  </si>
  <si>
    <t>Кондиционер AZOO «Против ихтиофтириоза и лимфоцистиса» (250мл). Концетрированный раствор на 2500литров воды</t>
  </si>
  <si>
    <t>Кондиционер AZOO «Против ихтиофтириоза и лимфоцистиса» (500мл). Концетрированный раствор на 5000литров воды</t>
  </si>
  <si>
    <t>Кондиционер AZOO «Против ихтиофтириоза и лимфоцистиса» (3800мл). Концетрированный раствор на 38000литров воды</t>
  </si>
  <si>
    <t>Кондиционер AZOO «Против грибка» (120мл). Концетрированный раствор на 1200литров воды</t>
  </si>
  <si>
    <t>Кондиционер AZOO «Против грибка» (250мл). Концетрированный раствор на 2500литров воды</t>
  </si>
  <si>
    <t>Кондиционер AZOO «Против грибка» (500мл). Концетрированный раствор на 5000литров воды</t>
  </si>
  <si>
    <t>Кондиционер AZOO «Против вредоносных бактерий» (120мл). Концетрированный раствор на 1200литров воды</t>
  </si>
  <si>
    <t>Кондиционер AZOO «Против вредоносных бактерий» (250мл). Концетрированный раствор на 2500литров воды</t>
  </si>
  <si>
    <t>Кондиционер AZOO «Против вредоносных бактерий» (500мл). Концетрированный раствор на 5000литров воды</t>
  </si>
  <si>
    <t>Кондиционер AZOO «Против эктопаразитов» (120мл). Концетрированный раствор на 1200литров воды</t>
  </si>
  <si>
    <t>Кондиционер AZOO «Против эктопаразитов» (250мл). Концетрированный раствор на 2500литров воды</t>
  </si>
  <si>
    <t>Кондиционер AZOO «Против эктопаразитов» (500мл). Концетрированный раствор на 5000литров воды</t>
  </si>
  <si>
    <t>Кондиционер AZOO «Универсальное средство против болезней» (30мл). Концетрированный раствор на 300литров воды</t>
  </si>
  <si>
    <t>Кондиционер AZOO «Универсальное средство против болезней» (120мл). Концетрированный раствор на 1200литров воды</t>
  </si>
  <si>
    <t>Кондиционер AZOO «Универсальное средство против болезней» (250мл). Концетрированный раствор на 2500литров воды</t>
  </si>
  <si>
    <t>Кондиционер AZOO «Универсальное средство против болезней» (500мл). Концетрированный раствор на 5000литров воды</t>
  </si>
  <si>
    <t>Кондиционер AZOO «Против эндопаразитов» (120мл). Концетрированный раствор на 1200литров воды</t>
  </si>
  <si>
    <t>Кондиционер AZOO «Против эндопаразитов» (250мл). Концетрированный раствор на 2500литров воды</t>
  </si>
  <si>
    <t>Кондиционер AZOO «Против эндопаразитов» (500мл). Концетрированный раствор на 5000литров воды</t>
  </si>
  <si>
    <t>Кондиционер AZOO «Против одиниума» (120мл). Концетрированный раствор на 1200литров воды</t>
  </si>
  <si>
    <t>Кондиционер AZOO «Против одиниума» (250мл). Концетрированный раствор на 2500литров воды</t>
  </si>
  <si>
    <t>Кондиционер AZOO «Против внешних паразитов» (120мл). Концетрированный раствор на 1200литров воды</t>
  </si>
  <si>
    <t>Кондиционер AZOO «Против внешних паразитов» (250мл). Концетрированный раствор на 2500литров воды</t>
  </si>
  <si>
    <t>Кондиционер AZOO «Против внешних паразитов» (500мл). Концетрированный раствор на 5000литров воды</t>
  </si>
  <si>
    <t xml:space="preserve">Кондиционер AZOO «Витамины для рыб» (120мл). </t>
  </si>
  <si>
    <t xml:space="preserve">AZOO Тест на PH. </t>
  </si>
  <si>
    <t xml:space="preserve">AZOO Тест на карбонатную жесткость (KH). </t>
  </si>
  <si>
    <t xml:space="preserve">AZOO Тест на общую жесткость (GH). </t>
  </si>
  <si>
    <t xml:space="preserve">AZOO Тест на углекислоту (CO2). </t>
  </si>
  <si>
    <t xml:space="preserve">AZOO Тест на железо (Fe). </t>
  </si>
  <si>
    <t xml:space="preserve">AZOO Тест на нитраты (NO3). </t>
  </si>
  <si>
    <t>Кондиционер AZOO «Наносредство против улиток» (120мл). Концетрированный раствор на 600литров воды</t>
  </si>
  <si>
    <t xml:space="preserve">Кондиционер AZOO «Витамины для черепах» (120мл). </t>
  </si>
  <si>
    <t xml:space="preserve">AZOO Глазные капли для черепах (20мл). </t>
  </si>
  <si>
    <t xml:space="preserve">AZOO Крем для чистки панцирей черепах (20мл). </t>
  </si>
  <si>
    <t>AZ17287</t>
  </si>
  <si>
    <t>AZOO MINERAL PLUS</t>
  </si>
  <si>
    <t xml:space="preserve">AZOO VITA PLUS </t>
  </si>
  <si>
    <t xml:space="preserve">AZOO EASY STARTER </t>
  </si>
  <si>
    <t>AZOO AQUAGUARD</t>
  </si>
  <si>
    <t>AZOO DOUBLE BLACK WATER</t>
  </si>
  <si>
    <t>AZOO pH LOWER</t>
  </si>
  <si>
    <t xml:space="preserve">AZOO KH PLUS </t>
  </si>
  <si>
    <t>AZOO pH PLUS</t>
  </si>
  <si>
    <t>AZOO CLOUDY TREATMENT</t>
  </si>
  <si>
    <t>AZOO ALGAE TREATER</t>
  </si>
  <si>
    <t>AZOO GREEN WATER REMOVER</t>
  </si>
  <si>
    <t>AZOO CHLORINE &amp; CHLORAMINE REMOVER</t>
  </si>
  <si>
    <t>AZOO PHOSPHATE REMOVER</t>
  </si>
  <si>
    <t>AROWANA MAGIC TREATMENT</t>
  </si>
  <si>
    <t>AZOO DISCUS LIVE WATER</t>
  </si>
  <si>
    <t>AZOO DISCUS VITAMINS</t>
  </si>
  <si>
    <t>AZOO  DISCUS  MAGIC  TREATMENT</t>
  </si>
  <si>
    <t>AZOO ANTI-ENDOPARASITES</t>
  </si>
  <si>
    <t>AZOO DISCUS  ANTI-ENDOPARASITES</t>
  </si>
  <si>
    <t>AZOO AEOWANA VITAMINS</t>
  </si>
  <si>
    <t>AZOO  GOLDFISH MAGIC TREATMENT</t>
  </si>
  <si>
    <t xml:space="preserve">AZOO KOI MAGIC TREATMENT </t>
  </si>
  <si>
    <t xml:space="preserve">AZOO ANTI-BACTERIA TABS </t>
  </si>
  <si>
    <t>AZOO ANTI-FUNGUS TABS</t>
  </si>
  <si>
    <t>AZOO ANTI-ECTOPARASITES TABS</t>
  </si>
  <si>
    <t xml:space="preserve">AZOO ECTOPARASITES TREATMENT </t>
  </si>
  <si>
    <t>AZOO BACTERIA TREATMENT</t>
  </si>
  <si>
    <t>AZOO FUNGUS TREATMENT</t>
  </si>
  <si>
    <t>AZOO VITAMINS</t>
  </si>
  <si>
    <t xml:space="preserve">AZOO TEST </t>
  </si>
  <si>
    <t>AZOO Magic Disease Treatment</t>
  </si>
  <si>
    <t xml:space="preserve">AZOO ANTI-OODINIUM </t>
  </si>
  <si>
    <t xml:space="preserve">AZOO FRESHWATER ANTI-PROTOZOA </t>
  </si>
  <si>
    <t>AZOO NANO-TECH SNAIL TREATMENT</t>
  </si>
  <si>
    <t>AZOO TURTLE VITAMINS</t>
  </si>
  <si>
    <t>AZOO Turtle Eyedrops</t>
  </si>
  <si>
    <t xml:space="preserve">AZOO TORTOISE SHELL POLISH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</si>
</sst>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р.&quot;"/>
  </numFmts>
  <fonts count="18">
    <font>
      <sz val="11"/>
      <color theme="1"/>
      <name val="Calibri"/>
      <family val="2"/>
      <charset val="204"/>
      <scheme val="minor"/>
    </font>
    <font>
      <b/>
      <sz val="28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name val="宋体"/>
      <charset val="134"/>
    </font>
    <font>
      <b/>
      <sz val="14"/>
      <color rgb="FFFF00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mbria"/>
      <family val="1"/>
      <charset val="204"/>
      <scheme val="major"/>
    </font>
    <font>
      <b/>
      <sz val="18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34">
    <xf numFmtId="0" fontId="0" fillId="0" borderId="0" xfId="0"/>
    <xf numFmtId="0" fontId="1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164" fontId="7" fillId="3" borderId="5" xfId="1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9" fillId="0" borderId="0" xfId="0" applyFont="1" applyAlignment="1">
      <alignment vertical="center"/>
    </xf>
    <xf numFmtId="0" fontId="9" fillId="4" borderId="5" xfId="0" applyFont="1" applyFill="1" applyBorder="1" applyAlignment="1">
      <alignment vertical="center"/>
    </xf>
    <xf numFmtId="164" fontId="12" fillId="4" borderId="5" xfId="0" applyNumberFormat="1" applyFont="1" applyFill="1" applyBorder="1" applyAlignment="1">
      <alignment horizontal="right" vertical="center" wrapText="1"/>
    </xf>
    <xf numFmtId="0" fontId="0" fillId="4" borderId="5" xfId="0" applyFill="1" applyBorder="1" applyAlignment="1">
      <alignment wrapText="1"/>
    </xf>
    <xf numFmtId="0" fontId="13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164" fontId="7" fillId="5" borderId="5" xfId="1" applyNumberFormat="1" applyFont="1" applyFill="1" applyBorder="1" applyAlignment="1">
      <alignment horizontal="center" vertical="center" wrapText="1"/>
    </xf>
    <xf numFmtId="0" fontId="8" fillId="5" borderId="5" xfId="0" applyNumberFormat="1" applyFont="1" applyFill="1" applyBorder="1" applyAlignment="1">
      <alignment horizontal="center" wrapText="1"/>
    </xf>
    <xf numFmtId="0" fontId="16" fillId="5" borderId="5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常规_Prices (得宠宠物用品厂200711广州CIPS报价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443866</xdr:rowOff>
    </xdr:from>
    <xdr:to>
      <xdr:col>1</xdr:col>
      <xdr:colOff>879083</xdr:colOff>
      <xdr:row>2</xdr:row>
      <xdr:rowOff>205741</xdr:rowOff>
    </xdr:to>
    <xdr:pic>
      <xdr:nvPicPr>
        <xdr:cNvPr id="131" name="Рисунок 4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443866"/>
          <a:ext cx="821933" cy="760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76201</xdr:colOff>
      <xdr:row>0</xdr:row>
      <xdr:rowOff>45720</xdr:rowOff>
    </xdr:from>
    <xdr:to>
      <xdr:col>9</xdr:col>
      <xdr:colOff>327660</xdr:colOff>
      <xdr:row>2</xdr:row>
      <xdr:rowOff>166141</xdr:rowOff>
    </xdr:to>
    <xdr:pic>
      <xdr:nvPicPr>
        <xdr:cNvPr id="61" name="Рисунок 60" descr="azoo.jpg"/>
        <xdr:cNvPicPr>
          <a:picLocks noChangeAspect="1"/>
        </xdr:cNvPicPr>
      </xdr:nvPicPr>
      <xdr:blipFill>
        <a:blip xmlns:r="http://schemas.openxmlformats.org/officeDocument/2006/relationships" r:embed="rId2" cstate="email"/>
        <a:srcRect/>
        <a:stretch>
          <a:fillRect/>
        </a:stretch>
      </xdr:blipFill>
      <xdr:spPr>
        <a:xfrm>
          <a:off x="8252461" y="45720"/>
          <a:ext cx="1470659" cy="1118641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1714500</xdr:colOff>
      <xdr:row>0</xdr:row>
      <xdr:rowOff>38100</xdr:rowOff>
    </xdr:from>
    <xdr:to>
      <xdr:col>2</xdr:col>
      <xdr:colOff>3733800</xdr:colOff>
      <xdr:row>0</xdr:row>
      <xdr:rowOff>628650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7040" y="38100"/>
          <a:ext cx="201930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2"/>
  <sheetViews>
    <sheetView tabSelected="1" workbookViewId="0">
      <selection activeCell="L5" sqref="L5"/>
    </sheetView>
  </sheetViews>
  <sheetFormatPr defaultRowHeight="14.4"/>
  <cols>
    <col min="1" max="1" width="3.6640625" customWidth="1"/>
    <col min="2" max="2" width="14.88671875" customWidth="1"/>
    <col min="3" max="3" width="68.5546875" customWidth="1"/>
    <col min="4" max="4" width="0.33203125" hidden="1" customWidth="1"/>
    <col min="5" max="5" width="16.88671875" customWidth="1"/>
    <col min="6" max="6" width="15.109375" customWidth="1"/>
    <col min="7" max="7" width="0.109375" customWidth="1"/>
  </cols>
  <sheetData>
    <row r="1" spans="2:7" ht="51.6" customHeight="1">
      <c r="B1" s="1"/>
      <c r="C1" s="24"/>
      <c r="D1" s="25"/>
      <c r="E1" s="25"/>
      <c r="F1" s="25"/>
    </row>
    <row r="2" spans="2:7" ht="27" customHeight="1">
      <c r="B2" s="26"/>
      <c r="C2" s="28" t="s">
        <v>94</v>
      </c>
      <c r="D2" s="29"/>
      <c r="E2" s="30"/>
      <c r="F2" s="2" t="s">
        <v>0</v>
      </c>
    </row>
    <row r="3" spans="2:7" ht="42" customHeight="1">
      <c r="B3" s="27"/>
      <c r="C3" s="31" t="s">
        <v>92</v>
      </c>
      <c r="D3" s="32"/>
      <c r="E3" s="33"/>
      <c r="F3" s="3">
        <f>G132</f>
        <v>0</v>
      </c>
    </row>
    <row r="4" spans="2:7" ht="24.75" customHeight="1">
      <c r="B4" s="4" t="s">
        <v>1</v>
      </c>
      <c r="C4" s="4" t="s">
        <v>93</v>
      </c>
      <c r="D4" s="5"/>
      <c r="E4" s="6" t="s">
        <v>2</v>
      </c>
      <c r="F4" s="7" t="s">
        <v>3</v>
      </c>
    </row>
    <row r="5" spans="2:7" ht="24.75" customHeight="1">
      <c r="B5" s="19"/>
      <c r="C5" s="23" t="s">
        <v>182</v>
      </c>
      <c r="D5" s="20"/>
      <c r="E5" s="21"/>
      <c r="F5" s="22"/>
    </row>
    <row r="6" spans="2:7" s="8" customFormat="1" ht="50.1" customHeight="1">
      <c r="B6" s="17" t="s">
        <v>4</v>
      </c>
      <c r="C6" s="18" t="s">
        <v>95</v>
      </c>
      <c r="D6" s="11"/>
      <c r="E6" s="12">
        <v>175</v>
      </c>
      <c r="F6" s="13"/>
      <c r="G6" s="9">
        <f>E6*F6</f>
        <v>0</v>
      </c>
    </row>
    <row r="7" spans="2:7" ht="24.75" customHeight="1">
      <c r="B7" s="19"/>
      <c r="C7" s="23" t="s">
        <v>183</v>
      </c>
      <c r="D7" s="20"/>
      <c r="E7" s="21"/>
      <c r="F7" s="22"/>
      <c r="G7" s="9">
        <f t="shared" ref="G7:G70" si="0">E7*F7</f>
        <v>0</v>
      </c>
    </row>
    <row r="8" spans="2:7" s="8" customFormat="1" ht="50.1" customHeight="1">
      <c r="B8" s="17" t="s">
        <v>5</v>
      </c>
      <c r="C8" s="18" t="s">
        <v>96</v>
      </c>
      <c r="D8" s="11"/>
      <c r="E8" s="12">
        <v>175</v>
      </c>
      <c r="F8" s="13"/>
      <c r="G8" s="9">
        <f t="shared" si="0"/>
        <v>0</v>
      </c>
    </row>
    <row r="9" spans="2:7" ht="24.75" customHeight="1">
      <c r="B9" s="19"/>
      <c r="C9" s="23" t="s">
        <v>184</v>
      </c>
      <c r="D9" s="20"/>
      <c r="E9" s="21"/>
      <c r="F9" s="22"/>
      <c r="G9" s="9">
        <f t="shared" si="0"/>
        <v>0</v>
      </c>
    </row>
    <row r="10" spans="2:7" s="8" customFormat="1" ht="50.1" customHeight="1">
      <c r="B10" s="17" t="s">
        <v>6</v>
      </c>
      <c r="C10" s="18" t="s">
        <v>97</v>
      </c>
      <c r="D10" s="14"/>
      <c r="E10" s="12">
        <v>96</v>
      </c>
      <c r="F10" s="13"/>
      <c r="G10" s="9">
        <f t="shared" si="0"/>
        <v>0</v>
      </c>
    </row>
    <row r="11" spans="2:7" s="8" customFormat="1" ht="50.1" customHeight="1">
      <c r="B11" s="17" t="s">
        <v>181</v>
      </c>
      <c r="C11" s="18" t="s">
        <v>98</v>
      </c>
      <c r="D11" s="14"/>
      <c r="E11" s="12">
        <v>173</v>
      </c>
      <c r="F11" s="13"/>
      <c r="G11" s="9">
        <f t="shared" si="0"/>
        <v>0</v>
      </c>
    </row>
    <row r="12" spans="2:7" ht="24.75" customHeight="1">
      <c r="B12" s="19"/>
      <c r="C12" s="23" t="s">
        <v>185</v>
      </c>
      <c r="D12" s="20"/>
      <c r="E12" s="21"/>
      <c r="F12" s="22"/>
      <c r="G12" s="9">
        <f t="shared" si="0"/>
        <v>0</v>
      </c>
    </row>
    <row r="13" spans="2:7" s="8" customFormat="1" ht="50.1" customHeight="1">
      <c r="B13" s="17" t="s">
        <v>7</v>
      </c>
      <c r="C13" s="18" t="s">
        <v>99</v>
      </c>
      <c r="D13" s="14"/>
      <c r="E13" s="12">
        <v>47</v>
      </c>
      <c r="F13" s="13"/>
      <c r="G13" s="9">
        <f t="shared" si="0"/>
        <v>0</v>
      </c>
    </row>
    <row r="14" spans="2:7" s="8" customFormat="1" ht="50.1" customHeight="1">
      <c r="B14" s="17" t="s">
        <v>8</v>
      </c>
      <c r="C14" s="18" t="s">
        <v>100</v>
      </c>
      <c r="D14" s="14"/>
      <c r="E14" s="12">
        <v>74</v>
      </c>
      <c r="F14" s="13"/>
      <c r="G14" s="9">
        <f t="shared" si="0"/>
        <v>0</v>
      </c>
    </row>
    <row r="15" spans="2:7" s="8" customFormat="1" ht="50.1" customHeight="1">
      <c r="B15" s="17" t="s">
        <v>9</v>
      </c>
      <c r="C15" s="18" t="s">
        <v>101</v>
      </c>
      <c r="D15" s="14"/>
      <c r="E15" s="12">
        <v>105</v>
      </c>
      <c r="F15" s="13"/>
      <c r="G15" s="9">
        <f t="shared" si="0"/>
        <v>0</v>
      </c>
    </row>
    <row r="16" spans="2:7" s="8" customFormat="1" ht="50.1" customHeight="1">
      <c r="B16" s="17" t="s">
        <v>10</v>
      </c>
      <c r="C16" s="18" t="s">
        <v>102</v>
      </c>
      <c r="D16" s="14"/>
      <c r="E16" s="12">
        <v>176</v>
      </c>
      <c r="F16" s="13"/>
      <c r="G16" s="9">
        <f t="shared" si="0"/>
        <v>0</v>
      </c>
    </row>
    <row r="17" spans="2:7" s="8" customFormat="1" ht="50.1" customHeight="1">
      <c r="B17" s="17" t="s">
        <v>11</v>
      </c>
      <c r="C17" s="18" t="s">
        <v>103</v>
      </c>
      <c r="D17" s="14"/>
      <c r="E17" s="12">
        <v>293</v>
      </c>
      <c r="F17" s="13"/>
      <c r="G17" s="9">
        <f t="shared" si="0"/>
        <v>0</v>
      </c>
    </row>
    <row r="18" spans="2:7" s="8" customFormat="1" ht="50.1" customHeight="1">
      <c r="B18" s="17" t="s">
        <v>12</v>
      </c>
      <c r="C18" s="18" t="s">
        <v>104</v>
      </c>
      <c r="D18" s="14"/>
      <c r="E18" s="12">
        <v>529</v>
      </c>
      <c r="F18" s="13"/>
      <c r="G18" s="9">
        <f t="shared" si="0"/>
        <v>0</v>
      </c>
    </row>
    <row r="19" spans="2:7" s="8" customFormat="1" ht="50.1" customHeight="1">
      <c r="B19" s="17" t="s">
        <v>13</v>
      </c>
      <c r="C19" s="18" t="s">
        <v>105</v>
      </c>
      <c r="D19" s="14"/>
      <c r="E19" s="12">
        <v>1703</v>
      </c>
      <c r="F19" s="13"/>
      <c r="G19" s="9">
        <f t="shared" si="0"/>
        <v>0</v>
      </c>
    </row>
    <row r="20" spans="2:7" ht="24.75" customHeight="1">
      <c r="B20" s="19"/>
      <c r="C20" s="23" t="s">
        <v>186</v>
      </c>
      <c r="D20" s="20"/>
      <c r="E20" s="21"/>
      <c r="F20" s="22"/>
      <c r="G20" s="9">
        <f t="shared" si="0"/>
        <v>0</v>
      </c>
    </row>
    <row r="21" spans="2:7" s="8" customFormat="1" ht="50.1" customHeight="1">
      <c r="B21" s="17" t="s">
        <v>14</v>
      </c>
      <c r="C21" s="18" t="s">
        <v>106</v>
      </c>
      <c r="D21" s="14"/>
      <c r="E21" s="12">
        <v>134</v>
      </c>
      <c r="F21" s="13"/>
      <c r="G21" s="9">
        <f t="shared" si="0"/>
        <v>0</v>
      </c>
    </row>
    <row r="22" spans="2:7" s="8" customFormat="1" ht="50.1" customHeight="1">
      <c r="B22" s="17" t="s">
        <v>15</v>
      </c>
      <c r="C22" s="18" t="s">
        <v>107</v>
      </c>
      <c r="D22" s="14"/>
      <c r="E22" s="12">
        <v>222</v>
      </c>
      <c r="F22" s="13"/>
      <c r="G22" s="9">
        <f t="shared" si="0"/>
        <v>0</v>
      </c>
    </row>
    <row r="23" spans="2:7" s="8" customFormat="1" ht="50.1" customHeight="1">
      <c r="B23" s="17" t="s">
        <v>18</v>
      </c>
      <c r="C23" s="18" t="s">
        <v>108</v>
      </c>
      <c r="D23" s="14"/>
      <c r="E23" s="12">
        <v>1918</v>
      </c>
      <c r="F23" s="13"/>
      <c r="G23" s="9">
        <f t="shared" si="0"/>
        <v>0</v>
      </c>
    </row>
    <row r="24" spans="2:7" s="8" customFormat="1" ht="50.1" customHeight="1">
      <c r="B24" s="17" t="s">
        <v>16</v>
      </c>
      <c r="C24" s="18" t="s">
        <v>109</v>
      </c>
      <c r="D24" s="14"/>
      <c r="E24" s="12">
        <v>399</v>
      </c>
      <c r="F24" s="13"/>
      <c r="G24" s="9">
        <f t="shared" si="0"/>
        <v>0</v>
      </c>
    </row>
    <row r="25" spans="2:7" s="8" customFormat="1" ht="50.1" customHeight="1">
      <c r="B25" s="17" t="s">
        <v>17</v>
      </c>
      <c r="C25" s="18" t="s">
        <v>110</v>
      </c>
      <c r="D25" s="14"/>
      <c r="E25" s="12">
        <v>705</v>
      </c>
      <c r="F25" s="13"/>
      <c r="G25" s="9">
        <f t="shared" si="0"/>
        <v>0</v>
      </c>
    </row>
    <row r="26" spans="2:7" ht="24.75" customHeight="1">
      <c r="B26" s="19"/>
      <c r="C26" s="23" t="s">
        <v>187</v>
      </c>
      <c r="D26" s="20"/>
      <c r="E26" s="21"/>
      <c r="F26" s="22"/>
      <c r="G26" s="9">
        <f t="shared" si="0"/>
        <v>0</v>
      </c>
    </row>
    <row r="27" spans="2:7" s="8" customFormat="1" ht="50.1" customHeight="1">
      <c r="B27" s="17" t="s">
        <v>19</v>
      </c>
      <c r="C27" s="18" t="s">
        <v>111</v>
      </c>
      <c r="D27" s="14"/>
      <c r="E27" s="12">
        <v>141</v>
      </c>
      <c r="F27" s="13"/>
      <c r="G27" s="9">
        <f t="shared" si="0"/>
        <v>0</v>
      </c>
    </row>
    <row r="28" spans="2:7" s="8" customFormat="1" ht="50.1" customHeight="1">
      <c r="B28" s="17" t="s">
        <v>20</v>
      </c>
      <c r="C28" s="18" t="s">
        <v>112</v>
      </c>
      <c r="D28" s="14"/>
      <c r="E28" s="12">
        <v>239</v>
      </c>
      <c r="F28" s="13"/>
      <c r="G28" s="9">
        <f t="shared" si="0"/>
        <v>0</v>
      </c>
    </row>
    <row r="29" spans="2:7" s="8" customFormat="1" ht="50.1" customHeight="1">
      <c r="B29" s="17" t="s">
        <v>21</v>
      </c>
      <c r="C29" s="18" t="s">
        <v>113</v>
      </c>
      <c r="D29" s="14"/>
      <c r="E29" s="12">
        <v>383</v>
      </c>
      <c r="F29" s="13"/>
      <c r="G29" s="9">
        <f t="shared" si="0"/>
        <v>0</v>
      </c>
    </row>
    <row r="30" spans="2:7" s="8" customFormat="1" ht="50.1" customHeight="1">
      <c r="B30" s="17" t="s">
        <v>22</v>
      </c>
      <c r="C30" s="18" t="s">
        <v>114</v>
      </c>
      <c r="D30" s="14"/>
      <c r="E30" s="12">
        <v>1703</v>
      </c>
      <c r="F30" s="13"/>
      <c r="G30" s="9">
        <f t="shared" si="0"/>
        <v>0</v>
      </c>
    </row>
    <row r="31" spans="2:7" ht="24.75" customHeight="1">
      <c r="B31" s="19"/>
      <c r="C31" s="23" t="s">
        <v>189</v>
      </c>
      <c r="D31" s="20"/>
      <c r="E31" s="21"/>
      <c r="F31" s="22"/>
      <c r="G31" s="9">
        <f t="shared" si="0"/>
        <v>0</v>
      </c>
    </row>
    <row r="32" spans="2:7" s="8" customFormat="1" ht="50.1" customHeight="1">
      <c r="B32" s="17" t="s">
        <v>23</v>
      </c>
      <c r="C32" s="18" t="s">
        <v>115</v>
      </c>
      <c r="D32" s="14"/>
      <c r="E32" s="12">
        <v>141</v>
      </c>
      <c r="F32" s="13"/>
      <c r="G32" s="9">
        <f t="shared" si="0"/>
        <v>0</v>
      </c>
    </row>
    <row r="33" spans="2:7" s="8" customFormat="1" ht="50.1" customHeight="1">
      <c r="B33" s="17" t="s">
        <v>24</v>
      </c>
      <c r="C33" s="18" t="s">
        <v>116</v>
      </c>
      <c r="D33" s="14"/>
      <c r="E33" s="12">
        <v>239</v>
      </c>
      <c r="F33" s="13"/>
      <c r="G33" s="9">
        <f t="shared" si="0"/>
        <v>0</v>
      </c>
    </row>
    <row r="34" spans="2:7" s="8" customFormat="1" ht="50.1" customHeight="1">
      <c r="B34" s="17" t="s">
        <v>25</v>
      </c>
      <c r="C34" s="18" t="s">
        <v>116</v>
      </c>
      <c r="D34" s="14"/>
      <c r="E34" s="12">
        <v>383</v>
      </c>
      <c r="F34" s="13"/>
      <c r="G34" s="9">
        <f t="shared" si="0"/>
        <v>0</v>
      </c>
    </row>
    <row r="35" spans="2:7" s="8" customFormat="1" ht="50.1" customHeight="1">
      <c r="B35" s="17" t="s">
        <v>26</v>
      </c>
      <c r="C35" s="18" t="s">
        <v>117</v>
      </c>
      <c r="D35" s="14"/>
      <c r="E35" s="12">
        <v>1703</v>
      </c>
      <c r="F35" s="13"/>
      <c r="G35" s="9">
        <f t="shared" si="0"/>
        <v>0</v>
      </c>
    </row>
    <row r="36" spans="2:7" ht="24.75" customHeight="1">
      <c r="B36" s="19"/>
      <c r="C36" s="23" t="s">
        <v>188</v>
      </c>
      <c r="D36" s="20"/>
      <c r="E36" s="21"/>
      <c r="F36" s="22"/>
      <c r="G36" s="9">
        <f t="shared" si="0"/>
        <v>0</v>
      </c>
    </row>
    <row r="37" spans="2:7" s="8" customFormat="1" ht="50.1" customHeight="1">
      <c r="B37" s="17" t="s">
        <v>27</v>
      </c>
      <c r="C37" s="18" t="s">
        <v>118</v>
      </c>
      <c r="D37" s="14"/>
      <c r="E37" s="12">
        <v>141</v>
      </c>
      <c r="F37" s="13"/>
      <c r="G37" s="9">
        <f t="shared" si="0"/>
        <v>0</v>
      </c>
    </row>
    <row r="38" spans="2:7" s="8" customFormat="1" ht="50.1" customHeight="1">
      <c r="B38" s="17" t="s">
        <v>28</v>
      </c>
      <c r="C38" s="18" t="s">
        <v>119</v>
      </c>
      <c r="D38" s="14"/>
      <c r="E38" s="12">
        <v>239</v>
      </c>
      <c r="F38" s="13"/>
      <c r="G38" s="9">
        <f t="shared" si="0"/>
        <v>0</v>
      </c>
    </row>
    <row r="39" spans="2:7" s="8" customFormat="1" ht="50.1" customHeight="1">
      <c r="B39" s="17" t="s">
        <v>29</v>
      </c>
      <c r="C39" s="18" t="s">
        <v>120</v>
      </c>
      <c r="D39" s="14"/>
      <c r="E39" s="12">
        <v>383</v>
      </c>
      <c r="F39" s="13"/>
      <c r="G39" s="9">
        <f t="shared" si="0"/>
        <v>0</v>
      </c>
    </row>
    <row r="40" spans="2:7" ht="24.75" customHeight="1">
      <c r="B40" s="19"/>
      <c r="C40" s="23" t="s">
        <v>190</v>
      </c>
      <c r="D40" s="20"/>
      <c r="E40" s="21"/>
      <c r="F40" s="22"/>
      <c r="G40" s="9">
        <f t="shared" si="0"/>
        <v>0</v>
      </c>
    </row>
    <row r="41" spans="2:7" s="8" customFormat="1" ht="50.1" customHeight="1">
      <c r="B41" s="17" t="s">
        <v>30</v>
      </c>
      <c r="C41" s="18" t="s">
        <v>121</v>
      </c>
      <c r="D41" s="14"/>
      <c r="E41" s="12">
        <v>47</v>
      </c>
      <c r="F41" s="13"/>
      <c r="G41" s="9">
        <f t="shared" si="0"/>
        <v>0</v>
      </c>
    </row>
    <row r="42" spans="2:7" s="8" customFormat="1" ht="50.1" customHeight="1">
      <c r="B42" s="17" t="s">
        <v>31</v>
      </c>
      <c r="C42" s="18" t="s">
        <v>122</v>
      </c>
      <c r="D42" s="14"/>
      <c r="E42" s="12">
        <v>141</v>
      </c>
      <c r="F42" s="13"/>
      <c r="G42" s="9">
        <f t="shared" si="0"/>
        <v>0</v>
      </c>
    </row>
    <row r="43" spans="2:7" s="8" customFormat="1" ht="50.1" customHeight="1">
      <c r="B43" s="17" t="s">
        <v>32</v>
      </c>
      <c r="C43" s="18" t="s">
        <v>123</v>
      </c>
      <c r="D43" s="14"/>
      <c r="E43" s="12">
        <v>239</v>
      </c>
      <c r="F43" s="13"/>
      <c r="G43" s="9">
        <f t="shared" si="0"/>
        <v>0</v>
      </c>
    </row>
    <row r="44" spans="2:7" s="8" customFormat="1" ht="50.1" customHeight="1">
      <c r="B44" s="17" t="s">
        <v>33</v>
      </c>
      <c r="C44" s="18" t="s">
        <v>124</v>
      </c>
      <c r="D44" s="14"/>
      <c r="E44" s="12">
        <v>383</v>
      </c>
      <c r="F44" s="13"/>
      <c r="G44" s="9">
        <f t="shared" si="0"/>
        <v>0</v>
      </c>
    </row>
    <row r="45" spans="2:7" ht="24.75" customHeight="1">
      <c r="B45" s="19"/>
      <c r="C45" s="23" t="s">
        <v>191</v>
      </c>
      <c r="D45" s="20"/>
      <c r="E45" s="21"/>
      <c r="F45" s="22"/>
      <c r="G45" s="9">
        <f t="shared" si="0"/>
        <v>0</v>
      </c>
    </row>
    <row r="46" spans="2:7" s="8" customFormat="1" ht="50.1" customHeight="1">
      <c r="B46" s="17" t="s">
        <v>34</v>
      </c>
      <c r="C46" s="18" t="s">
        <v>125</v>
      </c>
      <c r="D46" s="14"/>
      <c r="E46" s="12">
        <v>141</v>
      </c>
      <c r="F46" s="13"/>
      <c r="G46" s="9">
        <f t="shared" si="0"/>
        <v>0</v>
      </c>
    </row>
    <row r="47" spans="2:7" s="8" customFormat="1" ht="50.1" customHeight="1">
      <c r="B47" s="17" t="s">
        <v>35</v>
      </c>
      <c r="C47" s="18" t="s">
        <v>126</v>
      </c>
      <c r="D47" s="14"/>
      <c r="E47" s="12">
        <v>239</v>
      </c>
      <c r="F47" s="13"/>
      <c r="G47" s="9">
        <f t="shared" si="0"/>
        <v>0</v>
      </c>
    </row>
    <row r="48" spans="2:7" s="8" customFormat="1" ht="50.1" customHeight="1">
      <c r="B48" s="17" t="s">
        <v>36</v>
      </c>
      <c r="C48" s="18" t="s">
        <v>127</v>
      </c>
      <c r="D48" s="14"/>
      <c r="E48" s="12">
        <v>383</v>
      </c>
      <c r="F48" s="13"/>
      <c r="G48" s="9">
        <f t="shared" si="0"/>
        <v>0</v>
      </c>
    </row>
    <row r="49" spans="2:7" ht="24.75" customHeight="1">
      <c r="B49" s="19"/>
      <c r="C49" s="23" t="s">
        <v>192</v>
      </c>
      <c r="D49" s="20"/>
      <c r="E49" s="21"/>
      <c r="F49" s="22"/>
      <c r="G49" s="9">
        <f t="shared" si="0"/>
        <v>0</v>
      </c>
    </row>
    <row r="50" spans="2:7" s="8" customFormat="1" ht="50.1" customHeight="1">
      <c r="B50" s="17" t="s">
        <v>37</v>
      </c>
      <c r="C50" s="18" t="s">
        <v>128</v>
      </c>
      <c r="D50" s="14"/>
      <c r="E50" s="12">
        <v>141</v>
      </c>
      <c r="F50" s="13"/>
      <c r="G50" s="9">
        <f t="shared" si="0"/>
        <v>0</v>
      </c>
    </row>
    <row r="51" spans="2:7" s="8" customFormat="1" ht="50.1" customHeight="1">
      <c r="B51" s="17" t="s">
        <v>38</v>
      </c>
      <c r="C51" s="18" t="s">
        <v>129</v>
      </c>
      <c r="D51" s="14"/>
      <c r="E51" s="12">
        <v>239</v>
      </c>
      <c r="F51" s="13"/>
      <c r="G51" s="9">
        <f t="shared" si="0"/>
        <v>0</v>
      </c>
    </row>
    <row r="52" spans="2:7" s="8" customFormat="1" ht="50.1" customHeight="1">
      <c r="B52" s="17" t="s">
        <v>39</v>
      </c>
      <c r="C52" s="18" t="s">
        <v>130</v>
      </c>
      <c r="D52" s="14"/>
      <c r="E52" s="12">
        <v>383</v>
      </c>
      <c r="F52" s="13"/>
      <c r="G52" s="9">
        <f t="shared" si="0"/>
        <v>0</v>
      </c>
    </row>
    <row r="53" spans="2:7" s="8" customFormat="1" ht="50.1" customHeight="1">
      <c r="B53" s="17" t="s">
        <v>40</v>
      </c>
      <c r="C53" s="18" t="s">
        <v>131</v>
      </c>
      <c r="D53" s="14"/>
      <c r="E53" s="12">
        <v>1703</v>
      </c>
      <c r="F53" s="13"/>
      <c r="G53" s="9">
        <f t="shared" si="0"/>
        <v>0</v>
      </c>
    </row>
    <row r="54" spans="2:7" ht="24.75" customHeight="1">
      <c r="B54" s="19"/>
      <c r="C54" s="23" t="s">
        <v>193</v>
      </c>
      <c r="D54" s="20"/>
      <c r="E54" s="21"/>
      <c r="F54" s="22"/>
      <c r="G54" s="9">
        <f t="shared" si="0"/>
        <v>0</v>
      </c>
    </row>
    <row r="55" spans="2:7" s="8" customFormat="1" ht="50.1" customHeight="1">
      <c r="B55" s="17" t="s">
        <v>41</v>
      </c>
      <c r="C55" s="18" t="s">
        <v>132</v>
      </c>
      <c r="D55" s="15"/>
      <c r="E55" s="12">
        <v>129</v>
      </c>
      <c r="F55" s="13"/>
      <c r="G55" s="9">
        <f t="shared" si="0"/>
        <v>0</v>
      </c>
    </row>
    <row r="56" spans="2:7" ht="24.75" customHeight="1">
      <c r="B56" s="19"/>
      <c r="C56" s="23" t="s">
        <v>194</v>
      </c>
      <c r="D56" s="20"/>
      <c r="E56" s="21"/>
      <c r="F56" s="22"/>
      <c r="G56" s="9">
        <f t="shared" si="0"/>
        <v>0</v>
      </c>
    </row>
    <row r="57" spans="2:7" s="8" customFormat="1" ht="50.1" customHeight="1">
      <c r="B57" s="17" t="s">
        <v>42</v>
      </c>
      <c r="C57" s="18" t="s">
        <v>133</v>
      </c>
      <c r="D57" s="15"/>
      <c r="E57" s="12">
        <v>141</v>
      </c>
      <c r="F57" s="13"/>
      <c r="G57" s="9">
        <f t="shared" si="0"/>
        <v>0</v>
      </c>
    </row>
    <row r="58" spans="2:7" ht="24.75" customHeight="1">
      <c r="B58" s="19"/>
      <c r="C58" s="23" t="s">
        <v>201</v>
      </c>
      <c r="D58" s="20"/>
      <c r="E58" s="21"/>
      <c r="F58" s="22"/>
      <c r="G58" s="9">
        <f t="shared" si="0"/>
        <v>0</v>
      </c>
    </row>
    <row r="59" spans="2:7" s="8" customFormat="1" ht="50.1" customHeight="1">
      <c r="B59" s="17" t="s">
        <v>43</v>
      </c>
      <c r="C59" s="18" t="s">
        <v>134</v>
      </c>
      <c r="D59" s="14"/>
      <c r="E59" s="12">
        <v>266</v>
      </c>
      <c r="F59" s="13"/>
      <c r="G59" s="9">
        <f t="shared" si="0"/>
        <v>0</v>
      </c>
    </row>
    <row r="60" spans="2:7" ht="24.75" customHeight="1">
      <c r="B60" s="19"/>
      <c r="C60" s="23" t="s">
        <v>195</v>
      </c>
      <c r="D60" s="20"/>
      <c r="E60" s="21"/>
      <c r="F60" s="22"/>
      <c r="G60" s="9">
        <f t="shared" si="0"/>
        <v>0</v>
      </c>
    </row>
    <row r="61" spans="2:7" s="8" customFormat="1" ht="50.1" customHeight="1">
      <c r="B61" s="17" t="s">
        <v>44</v>
      </c>
      <c r="C61" s="18" t="s">
        <v>135</v>
      </c>
      <c r="D61" s="14"/>
      <c r="E61" s="12">
        <v>266</v>
      </c>
      <c r="F61" s="13"/>
      <c r="G61" s="9">
        <f t="shared" si="0"/>
        <v>0</v>
      </c>
    </row>
    <row r="62" spans="2:7" ht="24.75" customHeight="1">
      <c r="B62" s="19"/>
      <c r="C62" s="23" t="s">
        <v>196</v>
      </c>
      <c r="D62" s="20"/>
      <c r="E62" s="21"/>
      <c r="F62" s="22"/>
      <c r="G62" s="9">
        <f t="shared" si="0"/>
        <v>0</v>
      </c>
    </row>
    <row r="63" spans="2:7" s="8" customFormat="1" ht="50.1" customHeight="1">
      <c r="B63" s="17" t="s">
        <v>45</v>
      </c>
      <c r="C63" s="18" t="s">
        <v>136</v>
      </c>
      <c r="D63" s="14"/>
      <c r="E63" s="12">
        <v>239</v>
      </c>
      <c r="F63" s="13"/>
      <c r="G63" s="9">
        <f t="shared" si="0"/>
        <v>0</v>
      </c>
    </row>
    <row r="64" spans="2:7" ht="24.75" customHeight="1">
      <c r="B64" s="19"/>
      <c r="C64" s="23" t="s">
        <v>197</v>
      </c>
      <c r="D64" s="20"/>
      <c r="E64" s="21"/>
      <c r="F64" s="22"/>
      <c r="G64" s="9">
        <f t="shared" si="0"/>
        <v>0</v>
      </c>
    </row>
    <row r="65" spans="2:7" s="8" customFormat="1" ht="50.1" customHeight="1">
      <c r="B65" s="17" t="s">
        <v>46</v>
      </c>
      <c r="C65" s="18" t="s">
        <v>137</v>
      </c>
      <c r="D65" s="14"/>
      <c r="E65" s="12">
        <v>266</v>
      </c>
      <c r="F65" s="13"/>
      <c r="G65" s="9">
        <f t="shared" si="0"/>
        <v>0</v>
      </c>
    </row>
    <row r="66" spans="2:7" ht="24.75" customHeight="1">
      <c r="B66" s="19"/>
      <c r="C66" s="23" t="s">
        <v>198</v>
      </c>
      <c r="D66" s="20"/>
      <c r="E66" s="21"/>
      <c r="F66" s="22"/>
      <c r="G66" s="9">
        <f t="shared" si="0"/>
        <v>0</v>
      </c>
    </row>
    <row r="67" spans="2:7" s="8" customFormat="1" ht="50.1" customHeight="1">
      <c r="B67" s="17" t="s">
        <v>47</v>
      </c>
      <c r="C67" s="18" t="s">
        <v>138</v>
      </c>
      <c r="D67" s="14"/>
      <c r="E67" s="12">
        <v>266</v>
      </c>
      <c r="F67" s="13"/>
      <c r="G67" s="9">
        <f t="shared" si="0"/>
        <v>0</v>
      </c>
    </row>
    <row r="68" spans="2:7" ht="24.75" customHeight="1">
      <c r="B68" s="19"/>
      <c r="C68" s="23" t="s">
        <v>200</v>
      </c>
      <c r="D68" s="20"/>
      <c r="E68" s="21"/>
      <c r="F68" s="22"/>
      <c r="G68" s="9">
        <f t="shared" si="0"/>
        <v>0</v>
      </c>
    </row>
    <row r="69" spans="2:7" s="8" customFormat="1" ht="50.1" customHeight="1">
      <c r="B69" s="17" t="s">
        <v>48</v>
      </c>
      <c r="C69" s="18" t="s">
        <v>139</v>
      </c>
      <c r="D69" s="14"/>
      <c r="E69" s="12">
        <v>266</v>
      </c>
      <c r="F69" s="13"/>
      <c r="G69" s="9">
        <f t="shared" si="0"/>
        <v>0</v>
      </c>
    </row>
    <row r="70" spans="2:7" ht="24.75" customHeight="1">
      <c r="B70" s="19"/>
      <c r="C70" s="23" t="s">
        <v>202</v>
      </c>
      <c r="D70" s="20"/>
      <c r="E70" s="21"/>
      <c r="F70" s="22"/>
      <c r="G70" s="9">
        <f t="shared" si="0"/>
        <v>0</v>
      </c>
    </row>
    <row r="71" spans="2:7" s="8" customFormat="1" ht="50.1" customHeight="1">
      <c r="B71" s="17" t="s">
        <v>49</v>
      </c>
      <c r="C71" s="18" t="s">
        <v>140</v>
      </c>
      <c r="D71" s="14"/>
      <c r="E71" s="12">
        <v>239</v>
      </c>
      <c r="F71" s="13"/>
      <c r="G71" s="9">
        <f t="shared" ref="G71:G131" si="1">E71*F71</f>
        <v>0</v>
      </c>
    </row>
    <row r="72" spans="2:7" ht="24.75" customHeight="1">
      <c r="B72" s="19"/>
      <c r="C72" s="23" t="s">
        <v>203</v>
      </c>
      <c r="D72" s="20"/>
      <c r="E72" s="21"/>
      <c r="F72" s="22"/>
      <c r="G72" s="9">
        <f t="shared" si="1"/>
        <v>0</v>
      </c>
    </row>
    <row r="73" spans="2:7" s="8" customFormat="1" ht="50.1" customHeight="1">
      <c r="B73" s="17" t="s">
        <v>50</v>
      </c>
      <c r="C73" s="18" t="s">
        <v>141</v>
      </c>
      <c r="D73" s="14"/>
      <c r="E73" s="12">
        <v>763</v>
      </c>
      <c r="F73" s="13"/>
      <c r="G73" s="9">
        <f t="shared" si="1"/>
        <v>0</v>
      </c>
    </row>
    <row r="74" spans="2:7" ht="24.75" customHeight="1">
      <c r="B74" s="19"/>
      <c r="C74" s="23" t="s">
        <v>204</v>
      </c>
      <c r="D74" s="20"/>
      <c r="E74" s="21"/>
      <c r="F74" s="22"/>
      <c r="G74" s="9">
        <f t="shared" si="1"/>
        <v>0</v>
      </c>
    </row>
    <row r="75" spans="2:7" s="8" customFormat="1" ht="50.1" customHeight="1">
      <c r="B75" s="17" t="s">
        <v>51</v>
      </c>
      <c r="C75" s="18" t="s">
        <v>142</v>
      </c>
      <c r="D75" s="14"/>
      <c r="E75" s="12">
        <v>117</v>
      </c>
      <c r="F75" s="13"/>
      <c r="G75" s="9">
        <f t="shared" si="1"/>
        <v>0</v>
      </c>
    </row>
    <row r="76" spans="2:7" ht="24.75" customHeight="1">
      <c r="B76" s="19"/>
      <c r="C76" s="23" t="s">
        <v>205</v>
      </c>
      <c r="D76" s="20"/>
      <c r="E76" s="21"/>
      <c r="F76" s="22"/>
      <c r="G76" s="9">
        <f t="shared" si="1"/>
        <v>0</v>
      </c>
    </row>
    <row r="77" spans="2:7" s="8" customFormat="1" ht="50.1" customHeight="1">
      <c r="B77" s="17" t="s">
        <v>52</v>
      </c>
      <c r="C77" s="18" t="s">
        <v>143</v>
      </c>
      <c r="D77" s="15"/>
      <c r="E77" s="12">
        <v>117</v>
      </c>
      <c r="F77" s="13"/>
      <c r="G77" s="9">
        <f t="shared" si="1"/>
        <v>0</v>
      </c>
    </row>
    <row r="78" spans="2:7" ht="24.75" customHeight="1">
      <c r="B78" s="19"/>
      <c r="C78" s="23" t="s">
        <v>206</v>
      </c>
      <c r="D78" s="20"/>
      <c r="E78" s="21"/>
      <c r="F78" s="22"/>
      <c r="G78" s="9">
        <f t="shared" si="1"/>
        <v>0</v>
      </c>
    </row>
    <row r="79" spans="2:7" s="8" customFormat="1" ht="50.1" customHeight="1">
      <c r="B79" s="17" t="s">
        <v>53</v>
      </c>
      <c r="C79" s="18" t="s">
        <v>144</v>
      </c>
      <c r="D79" s="15"/>
      <c r="E79" s="12">
        <v>117</v>
      </c>
      <c r="F79" s="13"/>
      <c r="G79" s="9">
        <f t="shared" si="1"/>
        <v>0</v>
      </c>
    </row>
    <row r="80" spans="2:7" ht="24.75" customHeight="1">
      <c r="B80" s="19"/>
      <c r="C80" s="23" t="s">
        <v>206</v>
      </c>
      <c r="D80" s="20"/>
      <c r="E80" s="21"/>
      <c r="F80" s="22"/>
      <c r="G80" s="9">
        <f t="shared" si="1"/>
        <v>0</v>
      </c>
    </row>
    <row r="81" spans="2:7" s="8" customFormat="1" ht="50.1" customHeight="1">
      <c r="B81" s="17" t="s">
        <v>54</v>
      </c>
      <c r="C81" s="18" t="s">
        <v>145</v>
      </c>
      <c r="D81" s="15"/>
      <c r="E81" s="12">
        <v>146</v>
      </c>
      <c r="F81" s="13"/>
      <c r="G81" s="9">
        <f t="shared" si="1"/>
        <v>0</v>
      </c>
    </row>
    <row r="82" spans="2:7" s="8" customFormat="1" ht="50.1" customHeight="1">
      <c r="B82" s="17" t="s">
        <v>55</v>
      </c>
      <c r="C82" s="18" t="s">
        <v>146</v>
      </c>
      <c r="D82" s="14"/>
      <c r="E82" s="12">
        <v>235</v>
      </c>
      <c r="F82" s="13"/>
      <c r="G82" s="9">
        <f t="shared" si="1"/>
        <v>0</v>
      </c>
    </row>
    <row r="83" spans="2:7" s="8" customFormat="1" ht="50.1" customHeight="1">
      <c r="B83" s="17" t="s">
        <v>56</v>
      </c>
      <c r="C83" s="18" t="s">
        <v>147</v>
      </c>
      <c r="D83" s="14"/>
      <c r="E83" s="12">
        <v>376</v>
      </c>
      <c r="F83" s="13"/>
      <c r="G83" s="9">
        <f t="shared" si="1"/>
        <v>0</v>
      </c>
    </row>
    <row r="84" spans="2:7" s="8" customFormat="1" ht="50.1" customHeight="1">
      <c r="B84" s="17" t="s">
        <v>57</v>
      </c>
      <c r="C84" s="18" t="s">
        <v>148</v>
      </c>
      <c r="D84" s="14"/>
      <c r="E84" s="12">
        <v>1985</v>
      </c>
      <c r="F84" s="13"/>
      <c r="G84" s="9">
        <f t="shared" si="1"/>
        <v>0</v>
      </c>
    </row>
    <row r="85" spans="2:7" ht="24.75" customHeight="1">
      <c r="B85" s="19"/>
      <c r="C85" s="23" t="s">
        <v>209</v>
      </c>
      <c r="D85" s="20"/>
      <c r="E85" s="21"/>
      <c r="F85" s="22"/>
      <c r="G85" s="9">
        <f t="shared" si="1"/>
        <v>0</v>
      </c>
    </row>
    <row r="86" spans="2:7" s="8" customFormat="1" ht="50.1" customHeight="1">
      <c r="B86" s="17" t="s">
        <v>58</v>
      </c>
      <c r="C86" s="18" t="s">
        <v>149</v>
      </c>
      <c r="D86" s="14"/>
      <c r="E86" s="12">
        <v>166</v>
      </c>
      <c r="F86" s="13"/>
      <c r="G86" s="9">
        <f t="shared" si="1"/>
        <v>0</v>
      </c>
    </row>
    <row r="87" spans="2:7" s="8" customFormat="1" ht="50.1" customHeight="1">
      <c r="B87" s="17" t="s">
        <v>59</v>
      </c>
      <c r="C87" s="18" t="s">
        <v>150</v>
      </c>
      <c r="D87" s="14"/>
      <c r="E87" s="12">
        <v>266</v>
      </c>
      <c r="F87" s="13"/>
      <c r="G87" s="9">
        <f t="shared" si="1"/>
        <v>0</v>
      </c>
    </row>
    <row r="88" spans="2:7" s="8" customFormat="1" ht="50.1" customHeight="1">
      <c r="B88" s="17" t="s">
        <v>60</v>
      </c>
      <c r="C88" s="18" t="s">
        <v>151</v>
      </c>
      <c r="D88" s="14"/>
      <c r="E88" s="12">
        <v>425</v>
      </c>
      <c r="F88" s="13"/>
      <c r="G88" s="9">
        <f t="shared" si="1"/>
        <v>0</v>
      </c>
    </row>
    <row r="89" spans="2:7" ht="24.75" customHeight="1">
      <c r="B89" s="19"/>
      <c r="C89" s="23" t="s">
        <v>208</v>
      </c>
      <c r="D89" s="20"/>
      <c r="E89" s="21"/>
      <c r="F89" s="22"/>
      <c r="G89" s="9">
        <f t="shared" si="1"/>
        <v>0</v>
      </c>
    </row>
    <row r="90" spans="2:7" s="8" customFormat="1" ht="50.1" customHeight="1">
      <c r="B90" s="17" t="s">
        <v>61</v>
      </c>
      <c r="C90" s="18" t="s">
        <v>152</v>
      </c>
      <c r="D90" s="14"/>
      <c r="E90" s="12">
        <v>166</v>
      </c>
      <c r="F90" s="13"/>
      <c r="G90" s="9">
        <f t="shared" si="1"/>
        <v>0</v>
      </c>
    </row>
    <row r="91" spans="2:7" s="8" customFormat="1" ht="50.1" customHeight="1">
      <c r="B91" s="17" t="s">
        <v>62</v>
      </c>
      <c r="C91" s="18" t="s">
        <v>153</v>
      </c>
      <c r="D91" s="14"/>
      <c r="E91" s="12">
        <v>266</v>
      </c>
      <c r="F91" s="13"/>
      <c r="G91" s="9">
        <f t="shared" si="1"/>
        <v>0</v>
      </c>
    </row>
    <row r="92" spans="2:7" s="8" customFormat="1" ht="50.1" customHeight="1">
      <c r="B92" s="17" t="s">
        <v>63</v>
      </c>
      <c r="C92" s="18" t="s">
        <v>154</v>
      </c>
      <c r="D92" s="14"/>
      <c r="E92" s="12">
        <v>425</v>
      </c>
      <c r="F92" s="13"/>
      <c r="G92" s="9">
        <f t="shared" si="1"/>
        <v>0</v>
      </c>
    </row>
    <row r="93" spans="2:7" ht="24.75" customHeight="1">
      <c r="B93" s="19"/>
      <c r="C93" s="23" t="s">
        <v>207</v>
      </c>
      <c r="D93" s="20"/>
      <c r="E93" s="21"/>
      <c r="F93" s="22"/>
      <c r="G93" s="9">
        <f t="shared" si="1"/>
        <v>0</v>
      </c>
    </row>
    <row r="94" spans="2:7" s="8" customFormat="1" ht="50.1" customHeight="1">
      <c r="B94" s="17" t="s">
        <v>64</v>
      </c>
      <c r="C94" s="18" t="s">
        <v>155</v>
      </c>
      <c r="D94" s="14"/>
      <c r="E94" s="12">
        <v>166</v>
      </c>
      <c r="F94" s="13"/>
      <c r="G94" s="9">
        <f t="shared" si="1"/>
        <v>0</v>
      </c>
    </row>
    <row r="95" spans="2:7" s="8" customFormat="1" ht="50.1" customHeight="1">
      <c r="B95" s="17" t="s">
        <v>65</v>
      </c>
      <c r="C95" s="18" t="s">
        <v>156</v>
      </c>
      <c r="D95" s="14"/>
      <c r="E95" s="12">
        <v>266</v>
      </c>
      <c r="F95" s="13"/>
      <c r="G95" s="9">
        <f t="shared" si="1"/>
        <v>0</v>
      </c>
    </row>
    <row r="96" spans="2:7" s="8" customFormat="1" ht="50.1" customHeight="1">
      <c r="B96" s="17" t="s">
        <v>66</v>
      </c>
      <c r="C96" s="18" t="s">
        <v>157</v>
      </c>
      <c r="D96" s="14"/>
      <c r="E96" s="12">
        <v>425</v>
      </c>
      <c r="F96" s="13"/>
      <c r="G96" s="9">
        <f t="shared" si="1"/>
        <v>0</v>
      </c>
    </row>
    <row r="97" spans="2:7" ht="24.75" customHeight="1">
      <c r="B97" s="19"/>
      <c r="C97" s="23" t="s">
        <v>212</v>
      </c>
      <c r="D97" s="20"/>
      <c r="E97" s="21"/>
      <c r="F97" s="22"/>
      <c r="G97" s="9">
        <f t="shared" si="1"/>
        <v>0</v>
      </c>
    </row>
    <row r="98" spans="2:7" s="8" customFormat="1" ht="50.1" customHeight="1">
      <c r="B98" s="17" t="s">
        <v>67</v>
      </c>
      <c r="C98" s="18" t="s">
        <v>158</v>
      </c>
      <c r="D98" s="14"/>
      <c r="E98" s="12">
        <v>86</v>
      </c>
      <c r="F98" s="13"/>
      <c r="G98" s="9">
        <f t="shared" si="1"/>
        <v>0</v>
      </c>
    </row>
    <row r="99" spans="2:7" s="8" customFormat="1" ht="50.1" customHeight="1">
      <c r="B99" s="17" t="s">
        <v>68</v>
      </c>
      <c r="C99" s="18" t="s">
        <v>159</v>
      </c>
      <c r="D99" s="14"/>
      <c r="E99" s="12">
        <v>166</v>
      </c>
      <c r="F99" s="13"/>
      <c r="G99" s="9">
        <f t="shared" si="1"/>
        <v>0</v>
      </c>
    </row>
    <row r="100" spans="2:7" s="8" customFormat="1" ht="50.1" customHeight="1">
      <c r="B100" s="17" t="s">
        <v>69</v>
      </c>
      <c r="C100" s="18" t="s">
        <v>160</v>
      </c>
      <c r="D100" s="14"/>
      <c r="E100" s="12">
        <v>266</v>
      </c>
      <c r="F100" s="13"/>
      <c r="G100" s="9">
        <f t="shared" si="1"/>
        <v>0</v>
      </c>
    </row>
    <row r="101" spans="2:7" s="8" customFormat="1" ht="50.1" customHeight="1">
      <c r="B101" s="17" t="s">
        <v>70</v>
      </c>
      <c r="C101" s="18" t="s">
        <v>161</v>
      </c>
      <c r="D101" s="14"/>
      <c r="E101" s="12">
        <v>425</v>
      </c>
      <c r="F101" s="13"/>
      <c r="G101" s="9">
        <f t="shared" si="1"/>
        <v>0</v>
      </c>
    </row>
    <row r="102" spans="2:7" ht="24.75" customHeight="1">
      <c r="B102" s="19"/>
      <c r="C102" s="23" t="s">
        <v>199</v>
      </c>
      <c r="D102" s="20"/>
      <c r="E102" s="21"/>
      <c r="F102" s="22"/>
      <c r="G102" s="9">
        <f t="shared" si="1"/>
        <v>0</v>
      </c>
    </row>
    <row r="103" spans="2:7" s="8" customFormat="1" ht="50.1" customHeight="1">
      <c r="B103" s="17" t="s">
        <v>71</v>
      </c>
      <c r="C103" s="18" t="s">
        <v>162</v>
      </c>
      <c r="D103" s="14"/>
      <c r="E103" s="12">
        <v>166</v>
      </c>
      <c r="F103" s="13"/>
      <c r="G103" s="9">
        <f t="shared" si="1"/>
        <v>0</v>
      </c>
    </row>
    <row r="104" spans="2:7" s="8" customFormat="1" ht="50.1" customHeight="1">
      <c r="B104" s="17" t="s">
        <v>72</v>
      </c>
      <c r="C104" s="18" t="s">
        <v>163</v>
      </c>
      <c r="D104" s="14"/>
      <c r="E104" s="12">
        <v>266</v>
      </c>
      <c r="F104" s="13"/>
      <c r="G104" s="9">
        <f t="shared" si="1"/>
        <v>0</v>
      </c>
    </row>
    <row r="105" spans="2:7" s="8" customFormat="1" ht="50.1" customHeight="1">
      <c r="B105" s="17" t="s">
        <v>73</v>
      </c>
      <c r="C105" s="18" t="s">
        <v>164</v>
      </c>
      <c r="D105" s="14"/>
      <c r="E105" s="12">
        <v>425</v>
      </c>
      <c r="F105" s="13"/>
      <c r="G105" s="9">
        <f t="shared" si="1"/>
        <v>0</v>
      </c>
    </row>
    <row r="106" spans="2:7" ht="24.75" customHeight="1">
      <c r="B106" s="19"/>
      <c r="C106" s="23" t="s">
        <v>213</v>
      </c>
      <c r="D106" s="20"/>
      <c r="E106" s="21"/>
      <c r="F106" s="22"/>
      <c r="G106" s="9">
        <f t="shared" si="1"/>
        <v>0</v>
      </c>
    </row>
    <row r="107" spans="2:7" s="8" customFormat="1" ht="50.1" customHeight="1">
      <c r="B107" s="17" t="s">
        <v>74</v>
      </c>
      <c r="C107" s="18" t="s">
        <v>165</v>
      </c>
      <c r="D107" s="14"/>
      <c r="E107" s="12">
        <v>146</v>
      </c>
      <c r="F107" s="13"/>
      <c r="G107" s="9">
        <f t="shared" si="1"/>
        <v>0</v>
      </c>
    </row>
    <row r="108" spans="2:7" s="8" customFormat="1" ht="50.1" customHeight="1">
      <c r="B108" s="17" t="s">
        <v>75</v>
      </c>
      <c r="C108" s="18" t="s">
        <v>166</v>
      </c>
      <c r="D108" s="14"/>
      <c r="E108" s="12">
        <v>235</v>
      </c>
      <c r="F108" s="13"/>
      <c r="G108" s="9">
        <f t="shared" si="1"/>
        <v>0</v>
      </c>
    </row>
    <row r="109" spans="2:7" ht="24.75" customHeight="1">
      <c r="B109" s="19"/>
      <c r="C109" s="23" t="s">
        <v>214</v>
      </c>
      <c r="D109" s="20"/>
      <c r="E109" s="21"/>
      <c r="F109" s="22"/>
      <c r="G109" s="9">
        <f t="shared" si="1"/>
        <v>0</v>
      </c>
    </row>
    <row r="110" spans="2:7" s="8" customFormat="1" ht="50.1" customHeight="1">
      <c r="B110" s="17" t="s">
        <v>76</v>
      </c>
      <c r="C110" s="18" t="s">
        <v>167</v>
      </c>
      <c r="D110" s="14"/>
      <c r="E110" s="12">
        <v>146</v>
      </c>
      <c r="F110" s="13"/>
      <c r="G110" s="9">
        <f t="shared" si="1"/>
        <v>0</v>
      </c>
    </row>
    <row r="111" spans="2:7" s="8" customFormat="1" ht="50.1" customHeight="1">
      <c r="B111" s="17" t="s">
        <v>77</v>
      </c>
      <c r="C111" s="18" t="s">
        <v>168</v>
      </c>
      <c r="D111" s="14"/>
      <c r="E111" s="12">
        <v>235</v>
      </c>
      <c r="F111" s="13"/>
      <c r="G111" s="9">
        <f t="shared" si="1"/>
        <v>0</v>
      </c>
    </row>
    <row r="112" spans="2:7" s="8" customFormat="1" ht="50.1" customHeight="1">
      <c r="B112" s="17" t="s">
        <v>78</v>
      </c>
      <c r="C112" s="18" t="s">
        <v>169</v>
      </c>
      <c r="D112" s="14"/>
      <c r="E112" s="12">
        <v>376</v>
      </c>
      <c r="F112" s="13"/>
      <c r="G112" s="9">
        <f t="shared" si="1"/>
        <v>0</v>
      </c>
    </row>
    <row r="113" spans="2:7" ht="24.75" customHeight="1">
      <c r="B113" s="19"/>
      <c r="C113" s="23" t="s">
        <v>210</v>
      </c>
      <c r="D113" s="20"/>
      <c r="E113" s="21"/>
      <c r="F113" s="22"/>
      <c r="G113" s="9">
        <f t="shared" si="1"/>
        <v>0</v>
      </c>
    </row>
    <row r="114" spans="2:7" s="8" customFormat="1" ht="50.1" customHeight="1">
      <c r="B114" s="17" t="s">
        <v>79</v>
      </c>
      <c r="C114" s="18" t="s">
        <v>170</v>
      </c>
      <c r="D114" s="14"/>
      <c r="E114" s="12">
        <v>146</v>
      </c>
      <c r="F114" s="13"/>
      <c r="G114" s="9">
        <f t="shared" si="1"/>
        <v>0</v>
      </c>
    </row>
    <row r="115" spans="2:7" s="8" customFormat="1" ht="50.1" customHeight="1">
      <c r="B115" s="17" t="s">
        <v>80</v>
      </c>
      <c r="C115" s="18" t="s">
        <v>170</v>
      </c>
      <c r="D115" s="16"/>
      <c r="E115" s="12">
        <v>166</v>
      </c>
      <c r="F115" s="13"/>
      <c r="G115" s="9">
        <f t="shared" si="1"/>
        <v>0</v>
      </c>
    </row>
    <row r="116" spans="2:7" ht="24.75" customHeight="1">
      <c r="B116" s="19"/>
      <c r="C116" s="23" t="s">
        <v>211</v>
      </c>
      <c r="D116" s="20"/>
      <c r="E116" s="21"/>
      <c r="F116" s="22"/>
      <c r="G116" s="9">
        <f t="shared" si="1"/>
        <v>0</v>
      </c>
    </row>
    <row r="117" spans="2:7" s="8" customFormat="1" ht="50.1" customHeight="1">
      <c r="B117" s="17" t="s">
        <v>81</v>
      </c>
      <c r="C117" s="18" t="s">
        <v>171</v>
      </c>
      <c r="D117" s="16"/>
      <c r="E117" s="12">
        <v>185</v>
      </c>
      <c r="F117" s="13"/>
      <c r="G117" s="9">
        <f t="shared" si="1"/>
        <v>0</v>
      </c>
    </row>
    <row r="118" spans="2:7" s="8" customFormat="1" ht="50.1" customHeight="1">
      <c r="B118" s="17" t="s">
        <v>82</v>
      </c>
      <c r="C118" s="18" t="s">
        <v>172</v>
      </c>
      <c r="D118" s="15"/>
      <c r="E118" s="12">
        <v>167</v>
      </c>
      <c r="F118" s="13"/>
      <c r="G118" s="9">
        <f t="shared" si="1"/>
        <v>0</v>
      </c>
    </row>
    <row r="119" spans="2:7" s="8" customFormat="1" ht="50.1" customHeight="1">
      <c r="B119" s="17" t="s">
        <v>83</v>
      </c>
      <c r="C119" s="18" t="s">
        <v>173</v>
      </c>
      <c r="D119" s="15"/>
      <c r="E119" s="12">
        <v>215</v>
      </c>
      <c r="F119" s="13"/>
      <c r="G119" s="9">
        <f t="shared" si="1"/>
        <v>0</v>
      </c>
    </row>
    <row r="120" spans="2:7" s="8" customFormat="1" ht="50.1" customHeight="1">
      <c r="B120" s="17" t="s">
        <v>84</v>
      </c>
      <c r="C120" s="18" t="s">
        <v>174</v>
      </c>
      <c r="D120" s="15"/>
      <c r="E120" s="12">
        <v>185</v>
      </c>
      <c r="F120" s="13"/>
      <c r="G120" s="9">
        <f t="shared" si="1"/>
        <v>0</v>
      </c>
    </row>
    <row r="121" spans="2:7" s="8" customFormat="1" ht="50.1" customHeight="1">
      <c r="B121" s="17" t="s">
        <v>85</v>
      </c>
      <c r="C121" s="18" t="s">
        <v>175</v>
      </c>
      <c r="D121" s="15"/>
      <c r="E121" s="12">
        <v>302</v>
      </c>
      <c r="F121" s="13"/>
      <c r="G121" s="9">
        <f t="shared" si="1"/>
        <v>0</v>
      </c>
    </row>
    <row r="122" spans="2:7" s="8" customFormat="1" ht="50.1" customHeight="1">
      <c r="B122" s="17" t="s">
        <v>86</v>
      </c>
      <c r="C122" s="18" t="s">
        <v>174</v>
      </c>
      <c r="D122" s="15"/>
      <c r="E122" s="12">
        <v>227</v>
      </c>
      <c r="F122" s="13"/>
      <c r="G122" s="9">
        <f t="shared" si="1"/>
        <v>0</v>
      </c>
    </row>
    <row r="123" spans="2:7" s="8" customFormat="1" ht="50.1" customHeight="1">
      <c r="B123" s="17" t="s">
        <v>87</v>
      </c>
      <c r="C123" s="18" t="s">
        <v>176</v>
      </c>
      <c r="D123" s="15"/>
      <c r="E123" s="12">
        <v>317</v>
      </c>
      <c r="F123" s="13"/>
      <c r="G123" s="9">
        <f t="shared" si="1"/>
        <v>0</v>
      </c>
    </row>
    <row r="124" spans="2:7" ht="24.75" customHeight="1">
      <c r="B124" s="19"/>
      <c r="C124" s="23" t="s">
        <v>215</v>
      </c>
      <c r="D124" s="20"/>
      <c r="E124" s="21"/>
      <c r="F124" s="22"/>
      <c r="G124" s="9">
        <f t="shared" si="1"/>
        <v>0</v>
      </c>
    </row>
    <row r="125" spans="2:7" s="8" customFormat="1" ht="50.1" customHeight="1">
      <c r="B125" s="17" t="s">
        <v>88</v>
      </c>
      <c r="C125" s="18" t="s">
        <v>177</v>
      </c>
      <c r="D125" s="15"/>
      <c r="E125" s="12">
        <v>141</v>
      </c>
      <c r="F125" s="13"/>
      <c r="G125" s="9">
        <f t="shared" si="1"/>
        <v>0</v>
      </c>
    </row>
    <row r="126" spans="2:7" ht="24.75" customHeight="1">
      <c r="B126" s="19"/>
      <c r="C126" s="23" t="s">
        <v>216</v>
      </c>
      <c r="D126" s="20"/>
      <c r="E126" s="21"/>
      <c r="F126" s="22"/>
      <c r="G126" s="9">
        <f t="shared" si="1"/>
        <v>0</v>
      </c>
    </row>
    <row r="127" spans="2:7" s="8" customFormat="1" ht="50.1" customHeight="1">
      <c r="B127" s="17" t="s">
        <v>89</v>
      </c>
      <c r="C127" s="18" t="s">
        <v>178</v>
      </c>
      <c r="D127" s="14"/>
      <c r="E127" s="12">
        <v>293</v>
      </c>
      <c r="F127" s="13"/>
      <c r="G127" s="9">
        <f t="shared" si="1"/>
        <v>0</v>
      </c>
    </row>
    <row r="128" spans="2:7" ht="24.75" customHeight="1">
      <c r="B128" s="19"/>
      <c r="C128" s="23" t="s">
        <v>217</v>
      </c>
      <c r="D128" s="20"/>
      <c r="E128" s="21"/>
      <c r="F128" s="22"/>
      <c r="G128" s="9">
        <f t="shared" si="1"/>
        <v>0</v>
      </c>
    </row>
    <row r="129" spans="2:7" s="8" customFormat="1" ht="50.1" customHeight="1">
      <c r="B129" s="17" t="s">
        <v>90</v>
      </c>
      <c r="C129" s="18" t="s">
        <v>179</v>
      </c>
      <c r="D129" s="15"/>
      <c r="E129" s="12">
        <v>147</v>
      </c>
      <c r="F129" s="13"/>
      <c r="G129" s="9">
        <f t="shared" si="1"/>
        <v>0</v>
      </c>
    </row>
    <row r="130" spans="2:7" ht="24.75" customHeight="1">
      <c r="B130" s="19"/>
      <c r="C130" s="23" t="s">
        <v>218</v>
      </c>
      <c r="D130" s="20"/>
      <c r="E130" s="21"/>
      <c r="F130" s="22"/>
      <c r="G130" s="9">
        <f t="shared" si="1"/>
        <v>0</v>
      </c>
    </row>
    <row r="131" spans="2:7" s="8" customFormat="1" ht="50.1" customHeight="1">
      <c r="B131" s="17" t="s">
        <v>91</v>
      </c>
      <c r="C131" s="18" t="s">
        <v>180</v>
      </c>
      <c r="D131" s="15"/>
      <c r="E131" s="12">
        <v>147</v>
      </c>
      <c r="F131" s="13"/>
      <c r="G131" s="9">
        <f t="shared" si="1"/>
        <v>0</v>
      </c>
    </row>
    <row r="132" spans="2:7" ht="15.6">
      <c r="D132" s="10"/>
      <c r="G132">
        <f>SUM(G6:G131)</f>
        <v>0</v>
      </c>
    </row>
  </sheetData>
  <mergeCells count="4">
    <mergeCell ref="C1:F1"/>
    <mergeCell ref="B2:B3"/>
    <mergeCell ref="C2:E2"/>
    <mergeCell ref="C3:E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2014-04-21T13:36:54Z</dcterms:created>
  <dcterms:modified xsi:type="dcterms:W3CDTF">2014-05-14T17:52:09Z</dcterms:modified>
</cp:coreProperties>
</file>